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2017年农财科指标文  (3)" sheetId="1" r:id="rId1"/>
    <sheet name="Sheet1" sheetId="2" r:id="rId2"/>
  </sheets>
  <definedNames>
    <definedName name="_xlnm.Print_Titles" localSheetId="0">'2017年农财科指标文  (3)'!$1:$4</definedName>
  </definedNames>
  <calcPr fullCalcOnLoad="1"/>
</workbook>
</file>

<file path=xl/sharedStrings.xml><?xml version="1.0" encoding="utf-8"?>
<sst xmlns="http://schemas.openxmlformats.org/spreadsheetml/2006/main" count="291" uniqueCount="243">
  <si>
    <t>2018年可统筹整合指标文件汇总表</t>
  </si>
  <si>
    <t>单位：万元</t>
  </si>
  <si>
    <t>序号</t>
  </si>
  <si>
    <t>原资金           管理部门</t>
  </si>
  <si>
    <t>指标日期</t>
  </si>
  <si>
    <t>指标文号</t>
  </si>
  <si>
    <t>指标内容</t>
  </si>
  <si>
    <t>指标金额</t>
  </si>
  <si>
    <t>已整合金额</t>
  </si>
  <si>
    <t>资金原用途</t>
  </si>
  <si>
    <t>备注</t>
  </si>
  <si>
    <t>合计</t>
  </si>
  <si>
    <t>小计</t>
  </si>
  <si>
    <t>2018年4月3日已上会研究决定整合资金规模</t>
  </si>
  <si>
    <t>扶贫办</t>
  </si>
  <si>
    <t>2017.10.31</t>
  </si>
  <si>
    <t>吉财农指[2017]1054号</t>
  </si>
  <si>
    <t>关于提前下达2018年省级财政专项扶贫资金预算指标的通知</t>
  </si>
  <si>
    <t>扶贫发展1179万；重点示范村200万；年度脱贫攻坚93万；以工代赈52万</t>
  </si>
  <si>
    <t>2017.12.11</t>
  </si>
  <si>
    <t>吉财农指[2017]1324号</t>
  </si>
  <si>
    <t>关于提前下达2018年中央财政扶贫资金（国有贫困林场）通知</t>
  </si>
  <si>
    <t>国有贫困林场75万</t>
  </si>
  <si>
    <t>2017.12.20</t>
  </si>
  <si>
    <t>吉财农指[2017]1421号</t>
  </si>
  <si>
    <t>关于提前下达2018年财政专项扶贫资金预算指标的通知</t>
  </si>
  <si>
    <t>扶贫发展8516万；以工代赈446万</t>
  </si>
  <si>
    <t>2018.3.2</t>
  </si>
  <si>
    <t>吉财农指[2018]104号</t>
  </si>
  <si>
    <t>关于下达2018年省级财政专项扶贫资金（发展资金）的通知</t>
  </si>
  <si>
    <t>深度贫困补助资金8420万</t>
  </si>
  <si>
    <t>2017.12.21</t>
  </si>
  <si>
    <t>吉财建指[2017]1431号</t>
  </si>
  <si>
    <t>关于下达调整2017年中央基建投资（以工代赈）预算的通知</t>
  </si>
  <si>
    <t>基础设施建设749万</t>
  </si>
  <si>
    <t>林业局</t>
  </si>
  <si>
    <t>吉财农指[2017]1055号</t>
  </si>
  <si>
    <t>关于提前下达2018年省级林业保护与发展补助资金的通知</t>
  </si>
  <si>
    <t>整合农田防护林改造资金36万（林地清收还林2649.1万、省级生态效益补偿250.7万、防沙治沙135万、林业有害生物防治45万未整合）</t>
  </si>
  <si>
    <t>2017.12.8</t>
  </si>
  <si>
    <t>吉财农指[2017]1307号</t>
  </si>
  <si>
    <t>关于提前下达2018年中央财政林业改革发展资金的通知</t>
  </si>
  <si>
    <t>林业改革发展资金3899万未整合</t>
  </si>
  <si>
    <t>水利局</t>
  </si>
  <si>
    <t>2017.10.30</t>
  </si>
  <si>
    <t>吉财农指[2017]1056号</t>
  </si>
  <si>
    <t>关于提前下达2018年省级水利发展补助资金的通知</t>
  </si>
  <si>
    <t>水利发展补助资金283万</t>
  </si>
  <si>
    <t>2017.11.26</t>
  </si>
  <si>
    <t>吉财农指[2017]1238号</t>
  </si>
  <si>
    <t>关于提前下达2018年中央水利发展资金的通知</t>
  </si>
  <si>
    <t>水利发展补助资金3857万</t>
  </si>
  <si>
    <t>2017.12.25</t>
  </si>
  <si>
    <t>吉财建指[2017]1462号</t>
  </si>
  <si>
    <t>关于下达2017年省财政补助资金（农村饮水安全巩固提升工程第三批）支出预算的通知</t>
  </si>
  <si>
    <t>安全饮水巩固工程1691万</t>
  </si>
  <si>
    <t>水产总站</t>
  </si>
  <si>
    <t>2017.12.22</t>
  </si>
  <si>
    <t>吉财农指[2017]1433号</t>
  </si>
  <si>
    <t>水产项目补助资金34万</t>
  </si>
  <si>
    <t>农业局</t>
  </si>
  <si>
    <t>吉财农指[2017]1418号</t>
  </si>
  <si>
    <t>关于调整2017年中央财政农业资源及生态保护补助资金的通知</t>
  </si>
  <si>
    <t>秸秆综合利用资金89万</t>
  </si>
  <si>
    <t xml:space="preserve">  农业局、 农机局</t>
  </si>
  <si>
    <t>吉财农指[2017]1061号</t>
  </si>
  <si>
    <t>关于提前下达2018年省级现代农业发展专项资金的通知</t>
  </si>
  <si>
    <t>整合农业技术推广214万；农机装备建设808万；保护性耕作技术420万；农业产业化发展229万；新型经营主体发展41万（农业技术推广140万、新型村集体经济建设150万未整合）</t>
  </si>
  <si>
    <t>畜牧局</t>
  </si>
  <si>
    <t>吉财农指[2017]1062号</t>
  </si>
  <si>
    <t>关于提前下达2018年省级畜牧业发展专项资金的通知</t>
  </si>
  <si>
    <t>畜禽品种培育推广10万；新型秸秆饲料开发利用27万；畜牧产业发展68万；养殖粪污资源化利用设施建设以奖代补141万</t>
  </si>
  <si>
    <t>2017.11.30</t>
  </si>
  <si>
    <t>吉财农指[2017]1246号</t>
  </si>
  <si>
    <t>关于提前下达2018年中央农业资源及生态保护补助资金的通知</t>
  </si>
  <si>
    <t>草原禁牧和草原平衡奖励1192万未整合</t>
  </si>
  <si>
    <t xml:space="preserve">  农机局、 畜牧局</t>
  </si>
  <si>
    <t>吉财农指[2017]1245号</t>
  </si>
  <si>
    <t>关于提前下达2018年中央农业生产发展补助资金的通知</t>
  </si>
  <si>
    <t>整合农机深松整地2575万（粮改饲718万、农机购置2500万未整合）</t>
  </si>
  <si>
    <t>移民办</t>
  </si>
  <si>
    <t>2017.12.18</t>
  </si>
  <si>
    <t>吉财农指[2017]1414号</t>
  </si>
  <si>
    <t>关于下达2017年地方水库移民扶持基金的通知</t>
  </si>
  <si>
    <t>地方水库移民153万</t>
  </si>
  <si>
    <t>交通局</t>
  </si>
  <si>
    <t>2017.9.28</t>
  </si>
  <si>
    <t>吉财建指[2017]888号</t>
  </si>
  <si>
    <t>关于预拨2018年农村公路建设项目资金的通知</t>
  </si>
  <si>
    <t>农村公路建设项目（预拨）3973.3万</t>
  </si>
  <si>
    <t>国土局</t>
  </si>
  <si>
    <t>吉财建指[2017]1319号</t>
  </si>
  <si>
    <t>关于提前下达2018年高标准农田建设中央补助资金预算的通知</t>
  </si>
  <si>
    <t>高标准农田1609万</t>
  </si>
  <si>
    <t>2017.12.26</t>
  </si>
  <si>
    <t>吉财建指[2017]1474号</t>
  </si>
  <si>
    <t>关于提前下达2018年高标准农田建设资金预算的通知</t>
  </si>
  <si>
    <t>整合高标准农田1536万（未整合资金2000万）</t>
  </si>
  <si>
    <t>住建局</t>
  </si>
  <si>
    <t>2017.12.15</t>
  </si>
  <si>
    <t>吉财社指[2017]1392号</t>
  </si>
  <si>
    <t>关于提前下达2018年农村危房改造补助资金的通知</t>
  </si>
  <si>
    <t>中央资金3239万、省级资金2617万</t>
  </si>
  <si>
    <t>民族宗教局</t>
  </si>
  <si>
    <t>吉 财 党 群 指[2017]1478号</t>
  </si>
  <si>
    <t>关于提前下达2018年吉林省少数民族发展补助资金指标的通知</t>
  </si>
  <si>
    <t>少数民族发展补助资金50万未整合</t>
  </si>
  <si>
    <t>少数民族发展160万</t>
  </si>
  <si>
    <t>旅游局</t>
  </si>
  <si>
    <t>2018.1.25</t>
  </si>
  <si>
    <t>吉 财 党 群 指[2018]28号</t>
  </si>
  <si>
    <t>关于下达中央补助旅游厕所建设项目资金的通知</t>
  </si>
  <si>
    <t>地方旅游项目开发补助53万未整合</t>
  </si>
  <si>
    <t>环保局</t>
  </si>
  <si>
    <t>2017.12.1</t>
  </si>
  <si>
    <t>吉财建指[2017]1276号</t>
  </si>
  <si>
    <t>关于下达2017年省级农村环境整治资金预算的通知</t>
  </si>
  <si>
    <t>农村环境整治资金80万</t>
  </si>
  <si>
    <t>财政局</t>
  </si>
  <si>
    <t>2017.11.27</t>
  </si>
  <si>
    <t>吉财乡指[2017]1196号</t>
  </si>
  <si>
    <t>关于提前下达2018年农村综合改革转移支付资金的通知</t>
  </si>
  <si>
    <t>一事一议项目和美丽乡村建设1271万</t>
  </si>
  <si>
    <t>2017.12.4</t>
  </si>
  <si>
    <t>吉 财 农 发 指[2017]1248号</t>
  </si>
  <si>
    <t>关于提前下达2018年农业综合开发补助资金指标的通知</t>
  </si>
  <si>
    <t>整合土地治理项目资金3479万（产业化发展662万未整合）</t>
  </si>
  <si>
    <t>2018年9月8日已上会研究决定整合资金规模</t>
  </si>
  <si>
    <t>2018.5.25</t>
  </si>
  <si>
    <t>吉财农指[2018]354号</t>
  </si>
  <si>
    <t>关于下达2018年中央财政专项扶贫资金的通知</t>
  </si>
  <si>
    <t>财政专项扶贫资金绩效评价奖励1460万；国家和省扶贫开发政策及客观因素1717万；</t>
  </si>
  <si>
    <t>专项扶贫资金</t>
  </si>
  <si>
    <t>吉财农指[2018]361号</t>
  </si>
  <si>
    <t>关于拨付2018年国有贫困林场补助资金的通知</t>
  </si>
  <si>
    <t>国有贫困林场补助资金23万</t>
  </si>
  <si>
    <t>2018.7.12</t>
  </si>
  <si>
    <t>吉财农指[2018]541号</t>
  </si>
  <si>
    <t>关于预下达2018年省级财政专项扶贫资金（扶贫发展）的通知</t>
  </si>
  <si>
    <t>危房改造补助资金852万；年度脱贫攻坚补助资金332万；</t>
  </si>
  <si>
    <t>2018.8.14</t>
  </si>
  <si>
    <t>吉财农指[2018]715号</t>
  </si>
  <si>
    <t>关于调整2018年省级财政专项扶贫资金（扶贫发展）的通知</t>
  </si>
  <si>
    <t>省厅收回年度脱贫攻坚补助资金49.7万元</t>
  </si>
  <si>
    <t>2018.6.8</t>
  </si>
  <si>
    <t>吉财建指[2018]411号</t>
  </si>
  <si>
    <t>关于下达2018年中央基建投资（以工代赈示范工程）预算的通知</t>
  </si>
  <si>
    <t>以工代赈资金600万</t>
  </si>
  <si>
    <t>2018.3.30</t>
  </si>
  <si>
    <t>吉财农指[2018]154号</t>
  </si>
  <si>
    <t>关于下达2018年省级水利发展补助资金的通知</t>
  </si>
  <si>
    <t>用于支持小型水库移民集中安置村影响移民群众生产生活的农田水利项目33万</t>
  </si>
  <si>
    <t>吉财农指[2018]167号</t>
  </si>
  <si>
    <t>关于下达2018年省级现代农业发展专项资金的通知</t>
  </si>
  <si>
    <t>现代农业发展资金2055万</t>
  </si>
  <si>
    <t>2018.8.1</t>
  </si>
  <si>
    <t>吉财农指[2018]651号</t>
  </si>
  <si>
    <t>关于下达2018年中央农业生产发展资金的通知</t>
  </si>
  <si>
    <t>农业生产发展资金2170万</t>
  </si>
  <si>
    <t>吉财农指[2018]652号</t>
  </si>
  <si>
    <t>关于下达2018年中央农业资源及生态保护资金的通知</t>
  </si>
  <si>
    <t>中央农业资源及生态保护资金3125万</t>
  </si>
  <si>
    <t>粮改饲资金718万</t>
  </si>
  <si>
    <t>2018.5.11</t>
  </si>
  <si>
    <t>吉财粮指[2018]314号</t>
  </si>
  <si>
    <t>关于拨付2018年中央生猪调出大县奖励资金的通知</t>
  </si>
  <si>
    <t>中央生猪调出大县奖励资金52万</t>
  </si>
  <si>
    <t>2018.6.29</t>
  </si>
  <si>
    <t>吉财建指[2018]486号</t>
  </si>
  <si>
    <t>关于下达2018年省预算内基本建设资金（第二批）支出预算的通知</t>
  </si>
  <si>
    <t>通榆县涉农整合资金300万；通榆县“劲草一号”种植实验示范项目500万；</t>
  </si>
  <si>
    <t>吉财农指[2018]165号</t>
  </si>
  <si>
    <t>省级水利发展补助资金672万</t>
  </si>
  <si>
    <t>2018.4.5</t>
  </si>
  <si>
    <t>吉财建指[2018]231号</t>
  </si>
  <si>
    <t>关于下达2018年中央基建投资（农村饮水安全巩固提升工程）预算的通知</t>
  </si>
  <si>
    <t>农村饮水安全巩固提升工程资金1636万</t>
  </si>
  <si>
    <t>2018.5.30</t>
  </si>
  <si>
    <t>吉财建指[2018]368号</t>
  </si>
  <si>
    <t>关于下达2018年中央基建投资（水生态治理中小河流治理等其他水利工程第一批）预算的通知</t>
  </si>
  <si>
    <t>水生态治理中小河流治理等其他水利工程资金4200万</t>
  </si>
  <si>
    <t>吉财建指[2018]369号</t>
  </si>
  <si>
    <t>关于下达2018年省财政补助资金预算的通知</t>
  </si>
  <si>
    <t>水生态治理中小河流治理等其他水利工程资金2240万</t>
  </si>
  <si>
    <t>2018.7.31</t>
  </si>
  <si>
    <t>吉财农指[2018]625号</t>
  </si>
  <si>
    <t>关于下达2018年中央水利发展资金的通知</t>
  </si>
  <si>
    <t>中央水利发展资金55万</t>
  </si>
  <si>
    <t>2018.5.31</t>
  </si>
  <si>
    <t>吉财建指[2018]389号</t>
  </si>
  <si>
    <t>关于下达2018年度第六批交通发展补助资金（农村公路建设）资金的通知</t>
  </si>
  <si>
    <t>农村公路建设资金1127.7万</t>
  </si>
  <si>
    <t>2018.6.27</t>
  </si>
  <si>
    <t>吉财建指[2018]472号</t>
  </si>
  <si>
    <t>关于下达2018年第三批高标准农田建设资金预算的通知</t>
  </si>
  <si>
    <t>高标准农田建设资金349万</t>
  </si>
  <si>
    <t>少数民族发展补助资金50万</t>
  </si>
  <si>
    <t>水产局</t>
  </si>
  <si>
    <t>2017.3.20</t>
  </si>
  <si>
    <t>吉财农指 [2017]101号</t>
  </si>
  <si>
    <t>关于下达2017年省级水产项目补助资金的通知</t>
  </si>
  <si>
    <t>水产项目补助资金14万</t>
  </si>
  <si>
    <t>2017.7.24</t>
  </si>
  <si>
    <t>吉财农指 [2017]577号</t>
  </si>
  <si>
    <t>关于拨付2017年农业资源及生态保护补助资金的通知</t>
  </si>
  <si>
    <t>渔业资源保护资金29万</t>
  </si>
  <si>
    <t>2018.7.17</t>
  </si>
  <si>
    <t>吉财农指[2018]562号</t>
  </si>
  <si>
    <t>关于拨付2018年农业资源及生态保护补助资金的通知</t>
  </si>
  <si>
    <t>产业化发展资金662万</t>
  </si>
  <si>
    <t>2018.7.27</t>
  </si>
  <si>
    <t>吉 财 农 发 指[2018]616号</t>
  </si>
  <si>
    <t>关于下达2018年农业综合开发扶贫整合资金指标的通知</t>
  </si>
  <si>
    <t>农业综合开发扶贫资金1150万</t>
  </si>
  <si>
    <t>2018.9.25日已上会研究决定整合资金规模</t>
  </si>
  <si>
    <t>2016.7.29</t>
  </si>
  <si>
    <t>吉财农发指[2016]678号</t>
  </si>
  <si>
    <t>关于下达2016年扶贫开发工作重点县农业综合开发财政资金指标的通知</t>
  </si>
  <si>
    <t>农业综合开发补助资金420万</t>
  </si>
  <si>
    <t>2018.6.14</t>
  </si>
  <si>
    <t>吉 财 党 群 指[2018]435号</t>
  </si>
  <si>
    <t>关于下达2018年省级旅游产业发展专项资金（第二批）的通知</t>
  </si>
  <si>
    <t>旅游产业发展专项资金1万</t>
  </si>
  <si>
    <t>吉财社指[2018]606号</t>
  </si>
  <si>
    <t>关于下达2018年农村危房改造补助资金（第一批）的通知</t>
  </si>
  <si>
    <t>农村危房改造补助资金3718万</t>
  </si>
  <si>
    <t>省级农村危房改造补助资金2617万</t>
  </si>
  <si>
    <t>吉财建指[2018]711号</t>
  </si>
  <si>
    <t>关于下达2018年省级农村厕所补助资金预算的通知</t>
  </si>
  <si>
    <t>农村厕所改造资金320万</t>
  </si>
  <si>
    <t>2018.8.9</t>
  </si>
  <si>
    <t>吉财建指[2018]700号</t>
  </si>
  <si>
    <t>关于下达2018年车辆购置税收入补助地方资金（第五批）预算的通知</t>
  </si>
  <si>
    <t>车辆购置税809万</t>
  </si>
  <si>
    <t>粮食局</t>
  </si>
  <si>
    <t>2018.8.31</t>
  </si>
  <si>
    <t>吉财粮指[2018]779号</t>
  </si>
  <si>
    <t>关于拨付农业支持保护补贴粮食适度规模经营资金（国家级贫困县）的通知</t>
  </si>
  <si>
    <t>农业支持保护补贴粮食适度规模经营资金2564万</t>
  </si>
  <si>
    <t>2017.8.10</t>
  </si>
  <si>
    <t>吉财农指[2017]695号</t>
  </si>
  <si>
    <t>关于拨付2017年中央林业改革发展资金的通知</t>
  </si>
  <si>
    <t>森林抚育补助资金40万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</si>
</sst>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37">
    <font>
      <sz val="12"/>
      <name val="宋体"/>
      <family val="0"/>
    </font>
    <font>
      <b/>
      <sz val="14"/>
      <name val="宋体"/>
      <family val="0"/>
    </font>
    <font>
      <sz val="12"/>
      <color indexed="10"/>
      <name val="宋体"/>
      <family val="0"/>
    </font>
    <font>
      <sz val="11"/>
      <name val="宋体"/>
      <family val="0"/>
    </font>
    <font>
      <b/>
      <sz val="20"/>
      <name val="黑体"/>
      <family val="3"/>
    </font>
    <font>
      <sz val="12"/>
      <name val="黑体"/>
      <family val="3"/>
    </font>
    <font>
      <b/>
      <sz val="11"/>
      <name val="黑体"/>
      <family val="3"/>
    </font>
    <font>
      <b/>
      <sz val="11"/>
      <color indexed="8"/>
      <name val="黑体"/>
      <family val="3"/>
    </font>
    <font>
      <b/>
      <sz val="11"/>
      <color indexed="8"/>
      <name val="宋体"/>
      <family val="0"/>
    </font>
    <font>
      <b/>
      <sz val="11"/>
      <color indexed="8"/>
      <name val="楷体"/>
      <family val="3"/>
    </font>
    <font>
      <b/>
      <sz val="11"/>
      <name val="宋体"/>
      <family val="0"/>
    </font>
    <font>
      <sz val="11"/>
      <color indexed="8"/>
      <name val="楷体"/>
      <family val="3"/>
    </font>
    <font>
      <sz val="12"/>
      <color indexed="8"/>
      <name val="楷体"/>
      <family val="3"/>
    </font>
    <font>
      <sz val="8"/>
      <name val="宋体"/>
      <family val="0"/>
    </font>
    <font>
      <sz val="10"/>
      <name val="宋体"/>
      <family val="0"/>
    </font>
    <font>
      <sz val="9"/>
      <name val="宋体"/>
      <family val="0"/>
    </font>
    <font>
      <sz val="11"/>
      <name val="楷体"/>
      <family val="3"/>
    </font>
    <font>
      <sz val="12"/>
      <name val="楷体"/>
      <family val="3"/>
    </font>
    <font>
      <sz val="11"/>
      <color indexed="8"/>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i/>
      <sz val="11"/>
      <color indexed="23"/>
      <name val="宋体"/>
      <family val="0"/>
    </font>
    <font>
      <b/>
      <sz val="11"/>
      <color indexed="54"/>
      <name val="宋体"/>
      <family val="0"/>
    </font>
    <font>
      <u val="single"/>
      <sz val="11"/>
      <color indexed="12"/>
      <name val="宋体"/>
      <family val="0"/>
    </font>
    <font>
      <u val="single"/>
      <sz val="11"/>
      <color indexed="20"/>
      <name val="宋体"/>
      <family val="0"/>
    </font>
    <font>
      <sz val="11"/>
      <color indexed="53"/>
      <name val="宋体"/>
      <family val="0"/>
    </font>
    <font>
      <b/>
      <sz val="18"/>
      <color indexed="54"/>
      <name val="宋体"/>
      <family val="0"/>
    </font>
    <font>
      <sz val="11"/>
      <color indexed="10"/>
      <name val="宋体"/>
      <family val="0"/>
    </font>
    <font>
      <b/>
      <sz val="11"/>
      <color indexed="53"/>
      <name val="宋体"/>
      <family val="0"/>
    </font>
    <font>
      <b/>
      <sz val="13"/>
      <color indexed="54"/>
      <name val="宋体"/>
      <family val="0"/>
    </font>
    <font>
      <b/>
      <sz val="11"/>
      <color indexed="63"/>
      <name val="宋体"/>
      <family val="0"/>
    </font>
    <font>
      <b/>
      <sz val="11"/>
      <color indexed="9"/>
      <name val="宋体"/>
      <family val="0"/>
    </font>
    <font>
      <sz val="1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26"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22" fillId="0" borderId="3" applyNumberFormat="0" applyFill="0" applyAlignment="0" applyProtection="0"/>
    <xf numFmtId="0" fontId="33" fillId="0" borderId="3" applyNumberFormat="0" applyFill="0" applyAlignment="0" applyProtection="0"/>
    <xf numFmtId="0" fontId="20" fillId="7" borderId="0" applyNumberFormat="0" applyBorder="0" applyAlignment="0" applyProtection="0"/>
    <xf numFmtId="0" fontId="26" fillId="0" borderId="4" applyNumberFormat="0" applyFill="0" applyAlignment="0" applyProtection="0"/>
    <xf numFmtId="0" fontId="20" fillId="3" borderId="0" applyNumberFormat="0" applyBorder="0" applyAlignment="0" applyProtection="0"/>
    <xf numFmtId="0" fontId="34" fillId="2" borderId="5" applyNumberFormat="0" applyAlignment="0" applyProtection="0"/>
    <xf numFmtId="0" fontId="32" fillId="2" borderId="1" applyNumberFormat="0" applyAlignment="0" applyProtection="0"/>
    <xf numFmtId="0" fontId="35" fillId="8" borderId="6" applyNumberFormat="0" applyAlignment="0" applyProtection="0"/>
    <xf numFmtId="0" fontId="18" fillId="9" borderId="0" applyNumberFormat="0" applyBorder="0" applyAlignment="0" applyProtection="0"/>
    <xf numFmtId="0" fontId="20" fillId="10" borderId="0" applyNumberFormat="0" applyBorder="0" applyAlignment="0" applyProtection="0"/>
    <xf numFmtId="0" fontId="29" fillId="0" borderId="7" applyNumberFormat="0" applyFill="0" applyAlignment="0" applyProtection="0"/>
    <xf numFmtId="0" fontId="8" fillId="0" borderId="8" applyNumberFormat="0" applyFill="0" applyAlignment="0" applyProtection="0"/>
    <xf numFmtId="0" fontId="24" fillId="9" borderId="0" applyNumberFormat="0" applyBorder="0" applyAlignment="0" applyProtection="0"/>
    <xf numFmtId="0" fontId="21" fillId="11" borderId="0" applyNumberFormat="0" applyBorder="0" applyAlignment="0" applyProtection="0"/>
    <xf numFmtId="0" fontId="18" fillId="12" borderId="0" applyNumberFormat="0" applyBorder="0" applyAlignment="0" applyProtection="0"/>
    <xf numFmtId="0" fontId="20"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20" fillId="16" borderId="0" applyNumberFormat="0" applyBorder="0" applyAlignment="0" applyProtection="0"/>
    <xf numFmtId="0" fontId="18"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8" fillId="4" borderId="0" applyNumberFormat="0" applyBorder="0" applyAlignment="0" applyProtection="0"/>
    <xf numFmtId="0" fontId="20" fillId="4" borderId="0" applyNumberFormat="0" applyBorder="0" applyAlignment="0" applyProtection="0"/>
  </cellStyleXfs>
  <cellXfs count="128">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0" fillId="0" borderId="0" xfId="0" applyNumberFormat="1" applyAlignment="1">
      <alignment horizontal="justify"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31" fontId="5" fillId="0" borderId="0" xfId="0" applyNumberFormat="1" applyFont="1" applyAlignment="1">
      <alignment horizontal="center" vertical="center"/>
    </xf>
    <xf numFmtId="0" fontId="5" fillId="0" borderId="0" xfId="0" applyFont="1" applyAlignment="1">
      <alignment horizontal="right" vertical="center"/>
    </xf>
    <xf numFmtId="0" fontId="6"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6" fillId="0" borderId="9" xfId="0" applyFont="1" applyBorder="1" applyAlignment="1">
      <alignment horizontal="center" vertical="center"/>
    </xf>
    <xf numFmtId="0" fontId="3" fillId="0" borderId="9" xfId="0" applyNumberFormat="1"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9" fillId="0" borderId="15" xfId="0" applyNumberFormat="1" applyFont="1" applyBorder="1" applyAlignment="1">
      <alignment horizontal="right" vertical="center" wrapText="1"/>
    </xf>
    <xf numFmtId="0" fontId="9" fillId="0" borderId="9" xfId="0" applyNumberFormat="1" applyFont="1" applyBorder="1" applyAlignment="1">
      <alignment horizontal="right" vertical="center" wrapText="1"/>
    </xf>
    <xf numFmtId="0" fontId="10" fillId="0" borderId="9" xfId="0" applyFont="1" applyBorder="1" applyAlignment="1">
      <alignment horizontal="center" vertical="center"/>
    </xf>
    <xf numFmtId="0" fontId="3" fillId="19" borderId="9" xfId="0" applyNumberFormat="1" applyFont="1" applyFill="1" applyBorder="1" applyAlignment="1">
      <alignment horizontal="center" vertical="center" wrapText="1"/>
    </xf>
    <xf numFmtId="0" fontId="11" fillId="19" borderId="9" xfId="0" applyFont="1" applyFill="1" applyBorder="1" applyAlignment="1">
      <alignment horizontal="center" vertical="center"/>
    </xf>
    <xf numFmtId="0" fontId="12" fillId="19" borderId="16" xfId="0" applyFont="1" applyFill="1" applyBorder="1" applyAlignment="1">
      <alignment horizontal="left" vertical="center"/>
    </xf>
    <xf numFmtId="0" fontId="12" fillId="19" borderId="17" xfId="0" applyFont="1" applyFill="1" applyBorder="1" applyAlignment="1">
      <alignment horizontal="left" vertical="center"/>
    </xf>
    <xf numFmtId="0" fontId="12" fillId="19" borderId="18" xfId="0" applyFont="1" applyFill="1" applyBorder="1" applyAlignment="1">
      <alignment horizontal="left" vertical="center"/>
    </xf>
    <xf numFmtId="0" fontId="11" fillId="19" borderId="9" xfId="0" applyFont="1" applyFill="1" applyBorder="1" applyAlignment="1">
      <alignment horizontal="right" vertical="center"/>
    </xf>
    <xf numFmtId="0" fontId="3" fillId="19" borderId="9" xfId="0" applyFont="1" applyFill="1" applyBorder="1" applyAlignment="1">
      <alignment horizontal="center" vertical="center"/>
    </xf>
    <xf numFmtId="0" fontId="3" fillId="0" borderId="19" xfId="0" applyNumberFormat="1" applyFont="1" applyBorder="1" applyAlignment="1">
      <alignment horizontal="center" vertical="center" wrapText="1"/>
    </xf>
    <xf numFmtId="0" fontId="3" fillId="0" borderId="19" xfId="0" applyFont="1" applyBorder="1" applyAlignment="1">
      <alignment horizontal="center" vertical="center"/>
    </xf>
    <xf numFmtId="0" fontId="3" fillId="0" borderId="9" xfId="0" applyFont="1" applyBorder="1" applyAlignment="1">
      <alignment horizontal="left" vertical="center"/>
    </xf>
    <xf numFmtId="0" fontId="3" fillId="0" borderId="9" xfId="0" applyNumberFormat="1" applyFont="1" applyBorder="1" applyAlignment="1">
      <alignment horizontal="justify" vertical="center" wrapText="1"/>
    </xf>
    <xf numFmtId="0" fontId="3" fillId="0" borderId="9" xfId="0" applyFont="1" applyBorder="1" applyAlignment="1">
      <alignment horizontal="right" vertical="center"/>
    </xf>
    <xf numFmtId="0" fontId="3" fillId="0" borderId="9" xfId="0" applyFont="1" applyBorder="1" applyAlignment="1">
      <alignment vertical="center" wrapText="1"/>
    </xf>
    <xf numFmtId="0" fontId="3" fillId="0" borderId="20" xfId="0" applyNumberFormat="1" applyFont="1" applyBorder="1" applyAlignment="1">
      <alignment horizontal="center" vertical="center" wrapText="1"/>
    </xf>
    <xf numFmtId="0" fontId="3" fillId="0" borderId="20" xfId="0" applyFont="1" applyBorder="1" applyAlignment="1">
      <alignment horizontal="center" vertical="center"/>
    </xf>
    <xf numFmtId="0" fontId="3" fillId="0" borderId="12" xfId="0" applyFont="1" applyBorder="1" applyAlignment="1">
      <alignment horizontal="left" vertical="center"/>
    </xf>
    <xf numFmtId="0" fontId="3" fillId="0" borderId="14" xfId="0" applyNumberFormat="1" applyFont="1" applyBorder="1" applyAlignment="1">
      <alignment horizontal="justify" vertical="center" wrapText="1"/>
    </xf>
    <xf numFmtId="0" fontId="3" fillId="0" borderId="21" xfId="0" applyNumberFormat="1" applyFont="1" applyBorder="1" applyAlignment="1">
      <alignment horizontal="center" vertical="center" wrapText="1"/>
    </xf>
    <xf numFmtId="0" fontId="3" fillId="0" borderId="21" xfId="0" applyFont="1" applyBorder="1" applyAlignment="1">
      <alignment horizontal="center" vertical="center"/>
    </xf>
    <xf numFmtId="0" fontId="3" fillId="0" borderId="9" xfId="0" applyFont="1" applyBorder="1" applyAlignment="1">
      <alignment horizontal="left" vertical="center" wrapText="1"/>
    </xf>
    <xf numFmtId="49" fontId="3" fillId="0" borderId="9" xfId="0" applyNumberFormat="1" applyFont="1" applyBorder="1" applyAlignment="1">
      <alignment horizontal="center" vertical="center" wrapText="1"/>
    </xf>
    <xf numFmtId="0" fontId="3" fillId="0" borderId="9" xfId="0" applyNumberFormat="1" applyFont="1" applyBorder="1" applyAlignment="1">
      <alignment horizontal="left" vertical="center" wrapText="1"/>
    </xf>
    <xf numFmtId="0" fontId="3" fillId="0" borderId="9" xfId="0" applyNumberFormat="1" applyFont="1" applyBorder="1" applyAlignment="1">
      <alignment horizontal="right" vertical="center" wrapText="1"/>
    </xf>
    <xf numFmtId="0" fontId="13" fillId="0" borderId="9" xfId="0" applyFont="1" applyBorder="1" applyAlignment="1">
      <alignment horizontal="left" vertical="center" wrapText="1"/>
    </xf>
    <xf numFmtId="0" fontId="14" fillId="0" borderId="9" xfId="0" applyNumberFormat="1" applyFont="1" applyBorder="1" applyAlignment="1">
      <alignment horizontal="justify"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15" fillId="0" borderId="9" xfId="0" applyFont="1" applyBorder="1" applyAlignment="1">
      <alignment horizontal="left" vertical="center" wrapText="1"/>
    </xf>
    <xf numFmtId="0"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0" borderId="10" xfId="0" applyNumberFormat="1" applyFont="1" applyBorder="1" applyAlignment="1">
      <alignment horizontal="justify" vertical="center" wrapText="1"/>
    </xf>
    <xf numFmtId="0" fontId="3" fillId="0" borderId="10" xfId="0" applyFont="1" applyBorder="1" applyAlignment="1">
      <alignment horizontal="right" vertical="center"/>
    </xf>
    <xf numFmtId="0" fontId="3" fillId="0" borderId="10" xfId="0" applyFont="1" applyBorder="1" applyAlignment="1">
      <alignment horizontal="lef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3" fillId="0" borderId="9" xfId="0" applyFont="1" applyBorder="1" applyAlignment="1">
      <alignment vertical="center" wrapText="1"/>
    </xf>
    <xf numFmtId="0" fontId="3" fillId="0" borderId="9" xfId="0" applyFont="1" applyBorder="1" applyAlignment="1">
      <alignment vertical="center"/>
    </xf>
    <xf numFmtId="0" fontId="16" fillId="19" borderId="9" xfId="0" applyFont="1" applyFill="1" applyBorder="1" applyAlignment="1">
      <alignment horizontal="center" vertical="center"/>
    </xf>
    <xf numFmtId="0" fontId="16" fillId="19" borderId="9" xfId="0" applyFont="1" applyFill="1" applyBorder="1" applyAlignment="1">
      <alignment horizontal="center" vertical="center"/>
    </xf>
    <xf numFmtId="0" fontId="17" fillId="19" borderId="12" xfId="0" applyFont="1" applyFill="1" applyBorder="1" applyAlignment="1">
      <alignment horizontal="left" vertical="center"/>
    </xf>
    <xf numFmtId="0" fontId="17" fillId="19" borderId="13" xfId="0" applyFont="1" applyFill="1" applyBorder="1" applyAlignment="1">
      <alignment horizontal="left" vertical="center"/>
    </xf>
    <xf numFmtId="0" fontId="17" fillId="19" borderId="14" xfId="0" applyFont="1" applyFill="1" applyBorder="1" applyAlignment="1">
      <alignment horizontal="left" vertical="center"/>
    </xf>
    <xf numFmtId="176" fontId="16" fillId="19" borderId="9" xfId="0" applyNumberFormat="1" applyFont="1" applyFill="1" applyBorder="1" applyAlignment="1">
      <alignment horizontal="right" vertical="center"/>
    </xf>
    <xf numFmtId="0" fontId="16" fillId="19" borderId="9" xfId="0" applyFont="1" applyFill="1" applyBorder="1" applyAlignment="1">
      <alignment horizontal="right"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9" xfId="0" applyFont="1" applyFill="1" applyBorder="1" applyAlignment="1">
      <alignment horizontal="right" vertical="center"/>
    </xf>
    <xf numFmtId="0" fontId="3" fillId="0" borderId="9" xfId="0"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9"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9" xfId="0" applyFont="1" applyBorder="1" applyAlignment="1">
      <alignment horizontal="right" vertical="center"/>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9" xfId="0" applyNumberFormat="1" applyFont="1" applyBorder="1" applyAlignment="1">
      <alignment horizontal="justify" vertical="center" wrapText="1"/>
    </xf>
    <xf numFmtId="0" fontId="14" fillId="0" borderId="9" xfId="0" applyFont="1" applyBorder="1" applyAlignment="1">
      <alignment horizontal="left" vertical="center" wrapText="1"/>
    </xf>
    <xf numFmtId="0" fontId="3" fillId="0" borderId="21" xfId="0" applyFont="1" applyBorder="1" applyAlignment="1">
      <alignment horizontal="center" vertical="center"/>
    </xf>
    <xf numFmtId="0" fontId="14" fillId="0" borderId="9" xfId="0" applyFont="1" applyBorder="1" applyAlignment="1">
      <alignment horizontal="center" vertical="center"/>
    </xf>
    <xf numFmtId="0" fontId="36" fillId="0" borderId="9" xfId="0" applyFont="1" applyFill="1" applyBorder="1" applyAlignment="1">
      <alignment vertical="center" wrapText="1"/>
    </xf>
    <xf numFmtId="0" fontId="3" fillId="0" borderId="9" xfId="0" applyFont="1" applyFill="1" applyBorder="1" applyAlignment="1">
      <alignment vertical="center" wrapText="1"/>
    </xf>
    <xf numFmtId="0" fontId="3" fillId="0" borderId="14" xfId="0" applyFont="1" applyBorder="1" applyAlignment="1">
      <alignment vertical="center" wrapText="1"/>
    </xf>
    <xf numFmtId="0" fontId="3" fillId="19" borderId="9" xfId="0" applyFont="1" applyFill="1" applyBorder="1" applyAlignment="1">
      <alignment horizontal="center" vertical="center"/>
    </xf>
    <xf numFmtId="0" fontId="3" fillId="19" borderId="9" xfId="0" applyFont="1" applyFill="1" applyBorder="1" applyAlignment="1">
      <alignment horizontal="center" vertical="center"/>
    </xf>
    <xf numFmtId="0" fontId="17" fillId="19" borderId="13" xfId="0" applyFont="1" applyFill="1" applyBorder="1" applyAlignment="1">
      <alignment horizontal="left" vertical="center"/>
    </xf>
    <xf numFmtId="0" fontId="17" fillId="19" borderId="14" xfId="0" applyFont="1" applyFill="1" applyBorder="1" applyAlignment="1">
      <alignment horizontal="left" vertical="center"/>
    </xf>
    <xf numFmtId="0" fontId="3" fillId="19" borderId="9" xfId="0" applyFont="1" applyFill="1" applyBorder="1" applyAlignment="1">
      <alignment horizontal="right" vertical="center"/>
    </xf>
    <xf numFmtId="0" fontId="3" fillId="0"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justify" vertical="center" wrapText="1"/>
    </xf>
    <xf numFmtId="0" fontId="3" fillId="0" borderId="9" xfId="0" applyNumberFormat="1" applyFont="1" applyBorder="1" applyAlignment="1">
      <alignment horizontal="justify" vertical="center" wrapText="1"/>
    </xf>
    <xf numFmtId="0" fontId="3" fillId="0" borderId="9" xfId="0" applyFont="1" applyBorder="1" applyAlignment="1">
      <alignment horizontal="right" vertical="center"/>
    </xf>
    <xf numFmtId="0" fontId="3" fillId="0" borderId="9"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1" fillId="0" borderId="9" xfId="0" applyFont="1" applyBorder="1" applyAlignment="1">
      <alignment horizontal="center" vertical="center"/>
    </xf>
    <xf numFmtId="0" fontId="0" fillId="19" borderId="9" xfId="0" applyFill="1" applyBorder="1" applyAlignment="1">
      <alignment vertical="center"/>
    </xf>
    <xf numFmtId="0" fontId="0" fillId="0" borderId="9" xfId="0" applyFont="1" applyBorder="1" applyAlignment="1">
      <alignment vertical="center"/>
    </xf>
    <xf numFmtId="0" fontId="10" fillId="0" borderId="9" xfId="0" applyFont="1" applyBorder="1" applyAlignment="1">
      <alignment vertical="center"/>
    </xf>
    <xf numFmtId="0" fontId="3" fillId="0" borderId="10" xfId="0" applyFont="1" applyBorder="1" applyAlignment="1">
      <alignment horizontal="center" vertical="center"/>
    </xf>
    <xf numFmtId="0" fontId="10" fillId="0" borderId="10" xfId="0" applyFont="1" applyBorder="1" applyAlignment="1">
      <alignment vertical="center"/>
    </xf>
    <xf numFmtId="0" fontId="15" fillId="0" borderId="9" xfId="0" applyFont="1" applyBorder="1" applyAlignment="1">
      <alignment vertical="center" wrapText="1"/>
    </xf>
    <xf numFmtId="0" fontId="16" fillId="19" borderId="9" xfId="0" applyFont="1" applyFill="1" applyBorder="1" applyAlignment="1">
      <alignment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9" xfId="0" applyFont="1" applyBorder="1" applyAlignment="1">
      <alignment vertical="center"/>
    </xf>
    <xf numFmtId="0" fontId="3" fillId="0" borderId="9" xfId="0" applyFont="1" applyBorder="1" applyAlignment="1">
      <alignment vertical="center"/>
    </xf>
    <xf numFmtId="0" fontId="3" fillId="19" borderId="9" xfId="0" applyFont="1" applyFill="1" applyBorder="1" applyAlignment="1">
      <alignment vertical="center"/>
    </xf>
    <xf numFmtId="0" fontId="3" fillId="0" borderId="9" xfId="0" applyFont="1" applyBorder="1" applyAlignment="1">
      <alignment vertical="center"/>
    </xf>
    <xf numFmtId="0" fontId="3" fillId="0" borderId="9" xfId="0" applyFont="1" applyBorder="1" applyAlignment="1">
      <alignment horizontal="justify" vertical="center" wrapText="1"/>
    </xf>
    <xf numFmtId="0" fontId="3" fillId="0" borderId="9" xfId="0" applyFont="1" applyBorder="1" applyAlignment="1">
      <alignment vertical="center" wrapText="1"/>
    </xf>
    <xf numFmtId="0" fontId="3"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7"/>
  <sheetViews>
    <sheetView tabSelected="1" zoomScaleSheetLayoutView="100" workbookViewId="0" topLeftCell="A1">
      <selection activeCell="J60" sqref="J60"/>
    </sheetView>
  </sheetViews>
  <sheetFormatPr defaultColWidth="9.00390625" defaultRowHeight="14.25"/>
  <cols>
    <col min="1" max="1" width="5.25390625" style="5" customWidth="1"/>
    <col min="2" max="2" width="10.50390625" style="5" customWidth="1"/>
    <col min="3" max="3" width="11.125" style="5" customWidth="1"/>
    <col min="4" max="4" width="14.625" style="5" customWidth="1"/>
    <col min="5" max="5" width="34.50390625" style="6" customWidth="1"/>
    <col min="6" max="6" width="11.375" style="5" customWidth="1"/>
    <col min="7" max="7" width="11.25390625" style="5" customWidth="1"/>
    <col min="8" max="8" width="42.875" style="7" customWidth="1"/>
    <col min="9" max="9" width="7.125" style="0" customWidth="1"/>
    <col min="10" max="10" width="17.375" style="0" bestFit="1" customWidth="1"/>
  </cols>
  <sheetData>
    <row r="1" spans="1:9" ht="48" customHeight="1">
      <c r="A1" s="8" t="s">
        <v>0</v>
      </c>
      <c r="B1" s="8"/>
      <c r="C1" s="8"/>
      <c r="D1" s="8"/>
      <c r="E1" s="8"/>
      <c r="F1" s="8"/>
      <c r="G1" s="8"/>
      <c r="H1" s="8"/>
      <c r="I1" s="8"/>
    </row>
    <row r="2" spans="1:9" ht="24.75" customHeight="1">
      <c r="A2" s="9"/>
      <c r="B2" s="9"/>
      <c r="C2" s="9"/>
      <c r="D2" s="10">
        <v>43368</v>
      </c>
      <c r="E2" s="10"/>
      <c r="F2" s="10"/>
      <c r="G2" s="10"/>
      <c r="H2" s="11" t="s">
        <v>1</v>
      </c>
      <c r="I2" s="11"/>
    </row>
    <row r="3" spans="1:9" s="1" customFormat="1" ht="34.5" customHeight="1">
      <c r="A3" s="12" t="s">
        <v>2</v>
      </c>
      <c r="B3" s="13" t="s">
        <v>3</v>
      </c>
      <c r="C3" s="14" t="s">
        <v>4</v>
      </c>
      <c r="D3" s="14" t="s">
        <v>5</v>
      </c>
      <c r="E3" s="15" t="s">
        <v>6</v>
      </c>
      <c r="F3" s="16" t="s">
        <v>7</v>
      </c>
      <c r="G3" s="16" t="s">
        <v>8</v>
      </c>
      <c r="H3" s="17" t="s">
        <v>9</v>
      </c>
      <c r="I3" s="17" t="s">
        <v>10</v>
      </c>
    </row>
    <row r="4" spans="1:9" s="1" customFormat="1" ht="33" customHeight="1">
      <c r="A4" s="18">
        <v>1</v>
      </c>
      <c r="B4" s="19" t="s">
        <v>11</v>
      </c>
      <c r="C4" s="20"/>
      <c r="D4" s="21"/>
      <c r="E4" s="22"/>
      <c r="F4" s="23">
        <f>F5+F33+F59</f>
        <v>95357.1</v>
      </c>
      <c r="G4" s="24">
        <f>G5+G33+G59</f>
        <v>71930</v>
      </c>
      <c r="H4" s="25"/>
      <c r="I4" s="109"/>
    </row>
    <row r="5" spans="1:9" ht="33" customHeight="1">
      <c r="A5" s="26">
        <v>2</v>
      </c>
      <c r="B5" s="27" t="s">
        <v>12</v>
      </c>
      <c r="C5" s="28" t="s">
        <v>13</v>
      </c>
      <c r="D5" s="29"/>
      <c r="E5" s="30"/>
      <c r="F5" s="31">
        <f>F6+F7+F8+F9+F10+F11+F12+F13+F14+F15+F16+F17+F18+F19+F20+F21+F22+F23+F24+F25+F26+F27+F28+F29+F30+F31+F32</f>
        <v>62814.100000000006</v>
      </c>
      <c r="G5" s="31">
        <f>G6+G7+G8+G9+G10+G11+G12+G13+G14+G15+G16+G17+G18+G19+G20+G21+G22+G23+G24+G25+G26+G27+G28+G29+G30+G31+G32</f>
        <v>41780</v>
      </c>
      <c r="H5" s="32"/>
      <c r="I5" s="110"/>
    </row>
    <row r="6" spans="1:9" s="2" customFormat="1" ht="33" customHeight="1">
      <c r="A6" s="33">
        <v>3</v>
      </c>
      <c r="B6" s="34" t="s">
        <v>14</v>
      </c>
      <c r="C6" s="35" t="s">
        <v>15</v>
      </c>
      <c r="D6" s="36" t="s">
        <v>16</v>
      </c>
      <c r="E6" s="36" t="s">
        <v>17</v>
      </c>
      <c r="F6" s="37">
        <v>1524</v>
      </c>
      <c r="G6" s="37">
        <v>1524</v>
      </c>
      <c r="H6" s="38" t="s">
        <v>18</v>
      </c>
      <c r="I6" s="111"/>
    </row>
    <row r="7" spans="1:9" s="3" customFormat="1" ht="33" customHeight="1">
      <c r="A7" s="39"/>
      <c r="B7" s="40"/>
      <c r="C7" s="35" t="s">
        <v>19</v>
      </c>
      <c r="D7" s="36" t="s">
        <v>20</v>
      </c>
      <c r="E7" s="36" t="s">
        <v>21</v>
      </c>
      <c r="F7" s="37">
        <v>75</v>
      </c>
      <c r="G7" s="37">
        <v>75</v>
      </c>
      <c r="H7" s="38" t="s">
        <v>22</v>
      </c>
      <c r="I7" s="111"/>
    </row>
    <row r="8" spans="1:9" s="2" customFormat="1" ht="33" customHeight="1">
      <c r="A8" s="39"/>
      <c r="B8" s="40"/>
      <c r="C8" s="35" t="s">
        <v>23</v>
      </c>
      <c r="D8" s="36" t="s">
        <v>24</v>
      </c>
      <c r="E8" s="36" t="s">
        <v>25</v>
      </c>
      <c r="F8" s="37">
        <v>8962</v>
      </c>
      <c r="G8" s="37">
        <v>8962</v>
      </c>
      <c r="H8" s="38" t="s">
        <v>26</v>
      </c>
      <c r="I8" s="111"/>
    </row>
    <row r="9" spans="1:9" s="2" customFormat="1" ht="33" customHeight="1">
      <c r="A9" s="39"/>
      <c r="B9" s="40"/>
      <c r="C9" s="41" t="s">
        <v>27</v>
      </c>
      <c r="D9" s="36" t="s">
        <v>28</v>
      </c>
      <c r="E9" s="42" t="s">
        <v>29</v>
      </c>
      <c r="F9" s="37">
        <v>8420</v>
      </c>
      <c r="G9" s="37">
        <v>8420</v>
      </c>
      <c r="H9" s="38" t="s">
        <v>30</v>
      </c>
      <c r="I9" s="111"/>
    </row>
    <row r="10" spans="1:9" s="2" customFormat="1" ht="33" customHeight="1">
      <c r="A10" s="43"/>
      <c r="B10" s="44"/>
      <c r="C10" s="35" t="s">
        <v>31</v>
      </c>
      <c r="D10" s="36" t="s">
        <v>32</v>
      </c>
      <c r="E10" s="36" t="s">
        <v>33</v>
      </c>
      <c r="F10" s="37">
        <v>749</v>
      </c>
      <c r="G10" s="37">
        <v>749</v>
      </c>
      <c r="H10" s="45" t="s">
        <v>34</v>
      </c>
      <c r="I10" s="111"/>
    </row>
    <row r="11" spans="1:9" s="2" customFormat="1" ht="33" customHeight="1">
      <c r="A11" s="33">
        <v>4</v>
      </c>
      <c r="B11" s="46" t="s">
        <v>35</v>
      </c>
      <c r="C11" s="47" t="s">
        <v>15</v>
      </c>
      <c r="D11" s="36" t="s">
        <v>36</v>
      </c>
      <c r="E11" s="36" t="s">
        <v>37</v>
      </c>
      <c r="F11" s="48">
        <v>3115.8</v>
      </c>
      <c r="G11" s="48">
        <v>36</v>
      </c>
      <c r="H11" s="49" t="s">
        <v>38</v>
      </c>
      <c r="I11" s="111"/>
    </row>
    <row r="12" spans="1:9" s="2" customFormat="1" ht="33" customHeight="1">
      <c r="A12" s="43"/>
      <c r="B12" s="46"/>
      <c r="C12" s="47" t="s">
        <v>39</v>
      </c>
      <c r="D12" s="36" t="s">
        <v>40</v>
      </c>
      <c r="E12" s="36" t="s">
        <v>41</v>
      </c>
      <c r="F12" s="48">
        <v>3899</v>
      </c>
      <c r="G12" s="48">
        <v>0</v>
      </c>
      <c r="H12" s="45" t="s">
        <v>42</v>
      </c>
      <c r="I12" s="111"/>
    </row>
    <row r="13" spans="1:9" s="2" customFormat="1" ht="33" customHeight="1">
      <c r="A13" s="33">
        <v>5</v>
      </c>
      <c r="B13" s="34" t="s">
        <v>43</v>
      </c>
      <c r="C13" s="35" t="s">
        <v>44</v>
      </c>
      <c r="D13" s="36" t="s">
        <v>45</v>
      </c>
      <c r="E13" s="36" t="s">
        <v>46</v>
      </c>
      <c r="F13" s="37">
        <v>283</v>
      </c>
      <c r="G13" s="37">
        <v>283</v>
      </c>
      <c r="H13" s="45" t="s">
        <v>47</v>
      </c>
      <c r="I13" s="111"/>
    </row>
    <row r="14" spans="1:9" s="2" customFormat="1" ht="33" customHeight="1">
      <c r="A14" s="39"/>
      <c r="B14" s="40"/>
      <c r="C14" s="35" t="s">
        <v>48</v>
      </c>
      <c r="D14" s="36" t="s">
        <v>49</v>
      </c>
      <c r="E14" s="36" t="s">
        <v>50</v>
      </c>
      <c r="F14" s="37">
        <v>3857</v>
      </c>
      <c r="G14" s="37">
        <v>3857</v>
      </c>
      <c r="H14" s="45" t="s">
        <v>51</v>
      </c>
      <c r="I14" s="111"/>
    </row>
    <row r="15" spans="1:9" s="2" customFormat="1" ht="33" customHeight="1">
      <c r="A15" s="43"/>
      <c r="B15" s="44"/>
      <c r="C15" s="35" t="s">
        <v>52</v>
      </c>
      <c r="D15" s="36" t="s">
        <v>53</v>
      </c>
      <c r="E15" s="50" t="s">
        <v>54</v>
      </c>
      <c r="F15" s="37">
        <v>1691</v>
      </c>
      <c r="G15" s="37">
        <v>1691</v>
      </c>
      <c r="H15" s="45" t="s">
        <v>55</v>
      </c>
      <c r="I15" s="111"/>
    </row>
    <row r="16" spans="1:9" s="2" customFormat="1" ht="33" customHeight="1">
      <c r="A16" s="18">
        <v>6</v>
      </c>
      <c r="B16" s="51" t="s">
        <v>56</v>
      </c>
      <c r="C16" s="35" t="s">
        <v>57</v>
      </c>
      <c r="D16" s="36" t="s">
        <v>58</v>
      </c>
      <c r="E16" s="36" t="s">
        <v>46</v>
      </c>
      <c r="F16" s="37">
        <v>34</v>
      </c>
      <c r="G16" s="37">
        <v>34</v>
      </c>
      <c r="H16" s="45" t="s">
        <v>59</v>
      </c>
      <c r="I16" s="112"/>
    </row>
    <row r="17" spans="1:9" s="2" customFormat="1" ht="33" customHeight="1">
      <c r="A17" s="18">
        <v>7</v>
      </c>
      <c r="B17" s="51" t="s">
        <v>60</v>
      </c>
      <c r="C17" s="35" t="s">
        <v>23</v>
      </c>
      <c r="D17" s="36" t="s">
        <v>61</v>
      </c>
      <c r="E17" s="36" t="s">
        <v>62</v>
      </c>
      <c r="F17" s="37">
        <v>89</v>
      </c>
      <c r="G17" s="37">
        <v>89</v>
      </c>
      <c r="H17" s="45" t="s">
        <v>63</v>
      </c>
      <c r="I17" s="112"/>
    </row>
    <row r="18" spans="1:9" s="2" customFormat="1" ht="33" customHeight="1">
      <c r="A18" s="18">
        <v>8</v>
      </c>
      <c r="B18" s="52" t="s">
        <v>64</v>
      </c>
      <c r="C18" s="35" t="s">
        <v>15</v>
      </c>
      <c r="D18" s="36" t="s">
        <v>65</v>
      </c>
      <c r="E18" s="36" t="s">
        <v>66</v>
      </c>
      <c r="F18" s="37">
        <v>2002</v>
      </c>
      <c r="G18" s="37">
        <v>1712</v>
      </c>
      <c r="H18" s="53" t="s">
        <v>67</v>
      </c>
      <c r="I18" s="111"/>
    </row>
    <row r="19" spans="1:9" s="2" customFormat="1" ht="33" customHeight="1">
      <c r="A19" s="33">
        <v>9</v>
      </c>
      <c r="B19" s="34" t="s">
        <v>68</v>
      </c>
      <c r="C19" s="35" t="s">
        <v>15</v>
      </c>
      <c r="D19" s="36" t="s">
        <v>69</v>
      </c>
      <c r="E19" s="36" t="s">
        <v>70</v>
      </c>
      <c r="F19" s="37">
        <v>246</v>
      </c>
      <c r="G19" s="37">
        <v>246</v>
      </c>
      <c r="H19" s="53" t="s">
        <v>71</v>
      </c>
      <c r="I19" s="111"/>
    </row>
    <row r="20" spans="1:9" s="2" customFormat="1" ht="33" customHeight="1">
      <c r="A20" s="43"/>
      <c r="B20" s="44"/>
      <c r="C20" s="35" t="s">
        <v>72</v>
      </c>
      <c r="D20" s="36" t="s">
        <v>73</v>
      </c>
      <c r="E20" s="36" t="s">
        <v>74</v>
      </c>
      <c r="F20" s="37">
        <v>1192</v>
      </c>
      <c r="G20" s="37">
        <v>0</v>
      </c>
      <c r="H20" s="45" t="s">
        <v>75</v>
      </c>
      <c r="I20" s="111"/>
    </row>
    <row r="21" spans="1:9" s="2" customFormat="1" ht="33" customHeight="1">
      <c r="A21" s="18">
        <v>10</v>
      </c>
      <c r="B21" s="46" t="s">
        <v>76</v>
      </c>
      <c r="C21" s="35" t="s">
        <v>72</v>
      </c>
      <c r="D21" s="36" t="s">
        <v>77</v>
      </c>
      <c r="E21" s="36" t="s">
        <v>78</v>
      </c>
      <c r="F21" s="48">
        <v>5793</v>
      </c>
      <c r="G21" s="48">
        <v>2575</v>
      </c>
      <c r="H21" s="45" t="s">
        <v>79</v>
      </c>
      <c r="I21" s="112"/>
    </row>
    <row r="22" spans="1:9" s="2" customFormat="1" ht="33" customHeight="1">
      <c r="A22" s="18">
        <v>11</v>
      </c>
      <c r="B22" s="51" t="s">
        <v>80</v>
      </c>
      <c r="C22" s="35" t="s">
        <v>81</v>
      </c>
      <c r="D22" s="36" t="s">
        <v>82</v>
      </c>
      <c r="E22" s="36" t="s">
        <v>83</v>
      </c>
      <c r="F22" s="37">
        <v>153</v>
      </c>
      <c r="G22" s="37">
        <v>153</v>
      </c>
      <c r="H22" s="45" t="s">
        <v>84</v>
      </c>
      <c r="I22" s="112"/>
    </row>
    <row r="23" spans="1:9" s="2" customFormat="1" ht="33" customHeight="1">
      <c r="A23" s="54">
        <v>12</v>
      </c>
      <c r="B23" s="55" t="s">
        <v>85</v>
      </c>
      <c r="C23" s="56" t="s">
        <v>86</v>
      </c>
      <c r="D23" s="57" t="s">
        <v>87</v>
      </c>
      <c r="E23" s="57" t="s">
        <v>88</v>
      </c>
      <c r="F23" s="58">
        <v>3973.3</v>
      </c>
      <c r="G23" s="58">
        <v>0</v>
      </c>
      <c r="H23" s="59" t="s">
        <v>89</v>
      </c>
      <c r="I23" s="113"/>
    </row>
    <row r="24" spans="1:9" s="3" customFormat="1" ht="33" customHeight="1">
      <c r="A24" s="33">
        <v>13</v>
      </c>
      <c r="B24" s="51" t="s">
        <v>90</v>
      </c>
      <c r="C24" s="35" t="s">
        <v>39</v>
      </c>
      <c r="D24" s="36" t="s">
        <v>91</v>
      </c>
      <c r="E24" s="36" t="s">
        <v>92</v>
      </c>
      <c r="F24" s="37">
        <v>1609</v>
      </c>
      <c r="G24" s="37">
        <v>1609</v>
      </c>
      <c r="H24" s="60" t="s">
        <v>93</v>
      </c>
      <c r="I24" s="112"/>
    </row>
    <row r="25" spans="1:9" s="3" customFormat="1" ht="33" customHeight="1">
      <c r="A25" s="39"/>
      <c r="B25" s="55"/>
      <c r="C25" s="56" t="s">
        <v>94</v>
      </c>
      <c r="D25" s="57" t="s">
        <v>95</v>
      </c>
      <c r="E25" s="57" t="s">
        <v>96</v>
      </c>
      <c r="F25" s="58">
        <v>3536</v>
      </c>
      <c r="G25" s="58">
        <v>1536</v>
      </c>
      <c r="H25" s="61" t="s">
        <v>97</v>
      </c>
      <c r="I25" s="114"/>
    </row>
    <row r="26" spans="1:9" s="2" customFormat="1" ht="33" customHeight="1">
      <c r="A26" s="18">
        <v>14</v>
      </c>
      <c r="B26" s="51" t="s">
        <v>98</v>
      </c>
      <c r="C26" s="47" t="s">
        <v>99</v>
      </c>
      <c r="D26" s="62" t="s">
        <v>100</v>
      </c>
      <c r="E26" s="36" t="s">
        <v>101</v>
      </c>
      <c r="F26" s="48">
        <v>5856</v>
      </c>
      <c r="G26" s="48">
        <v>3239</v>
      </c>
      <c r="H26" s="45" t="s">
        <v>102</v>
      </c>
      <c r="I26" s="111"/>
    </row>
    <row r="27" spans="1:9" s="3" customFormat="1" ht="33" customHeight="1">
      <c r="A27" s="33">
        <v>15</v>
      </c>
      <c r="B27" s="51" t="s">
        <v>103</v>
      </c>
      <c r="C27" s="35" t="s">
        <v>94</v>
      </c>
      <c r="D27" s="63" t="s">
        <v>104</v>
      </c>
      <c r="E27" s="64" t="s">
        <v>105</v>
      </c>
      <c r="F27" s="65">
        <v>50</v>
      </c>
      <c r="G27" s="65">
        <v>0</v>
      </c>
      <c r="H27" s="45" t="s">
        <v>106</v>
      </c>
      <c r="I27" s="111"/>
    </row>
    <row r="28" spans="1:9" s="3" customFormat="1" ht="33" customHeight="1">
      <c r="A28" s="43"/>
      <c r="B28" s="51"/>
      <c r="C28" s="35" t="s">
        <v>23</v>
      </c>
      <c r="D28" s="36" t="s">
        <v>24</v>
      </c>
      <c r="E28" s="36" t="s">
        <v>25</v>
      </c>
      <c r="F28" s="65">
        <v>160</v>
      </c>
      <c r="G28" s="65">
        <v>160</v>
      </c>
      <c r="H28" s="45" t="s">
        <v>107</v>
      </c>
      <c r="I28" s="111"/>
    </row>
    <row r="29" spans="1:9" s="3" customFormat="1" ht="33" customHeight="1">
      <c r="A29" s="18">
        <v>16</v>
      </c>
      <c r="B29" s="51" t="s">
        <v>108</v>
      </c>
      <c r="C29" s="35" t="s">
        <v>109</v>
      </c>
      <c r="D29" s="63" t="s">
        <v>110</v>
      </c>
      <c r="E29" s="64" t="s">
        <v>111</v>
      </c>
      <c r="F29" s="65">
        <v>53</v>
      </c>
      <c r="G29" s="65">
        <v>0</v>
      </c>
      <c r="H29" s="45" t="s">
        <v>112</v>
      </c>
      <c r="I29" s="111"/>
    </row>
    <row r="30" spans="1:9" s="3" customFormat="1" ht="33" customHeight="1">
      <c r="A30" s="18">
        <v>17</v>
      </c>
      <c r="B30" s="51" t="s">
        <v>113</v>
      </c>
      <c r="C30" s="35" t="s">
        <v>114</v>
      </c>
      <c r="D30" s="36" t="s">
        <v>115</v>
      </c>
      <c r="E30" s="64" t="s">
        <v>116</v>
      </c>
      <c r="F30" s="65">
        <v>80</v>
      </c>
      <c r="G30" s="65">
        <v>80</v>
      </c>
      <c r="H30" s="45" t="s">
        <v>117</v>
      </c>
      <c r="I30" s="111"/>
    </row>
    <row r="31" spans="1:9" s="3" customFormat="1" ht="33" customHeight="1">
      <c r="A31" s="33">
        <v>18</v>
      </c>
      <c r="B31" s="51" t="s">
        <v>118</v>
      </c>
      <c r="C31" s="35" t="s">
        <v>119</v>
      </c>
      <c r="D31" s="36" t="s">
        <v>120</v>
      </c>
      <c r="E31" s="64" t="s">
        <v>121</v>
      </c>
      <c r="F31" s="65">
        <v>1271</v>
      </c>
      <c r="G31" s="65">
        <v>1271</v>
      </c>
      <c r="H31" s="45" t="s">
        <v>122</v>
      </c>
      <c r="I31" s="115"/>
    </row>
    <row r="32" spans="1:9" s="2" customFormat="1" ht="33" customHeight="1">
      <c r="A32" s="43"/>
      <c r="B32" s="51"/>
      <c r="C32" s="47" t="s">
        <v>123</v>
      </c>
      <c r="D32" s="63" t="s">
        <v>124</v>
      </c>
      <c r="E32" s="36" t="s">
        <v>125</v>
      </c>
      <c r="F32" s="48">
        <v>4141</v>
      </c>
      <c r="G32" s="48">
        <v>3479</v>
      </c>
      <c r="H32" s="45" t="s">
        <v>126</v>
      </c>
      <c r="I32" s="115"/>
    </row>
    <row r="33" spans="1:9" ht="33" customHeight="1">
      <c r="A33" s="66">
        <v>19</v>
      </c>
      <c r="B33" s="67" t="s">
        <v>12</v>
      </c>
      <c r="C33" s="68" t="s">
        <v>127</v>
      </c>
      <c r="D33" s="69"/>
      <c r="E33" s="70"/>
      <c r="F33" s="71">
        <f>F34+F35+F36+F37+F38+F39+F40+F41+F42+F43+F44+F45+F46+F47+F48+F49+F50+F51+F52+F53+F54+F55+F56+F57+F58</f>
        <v>24671</v>
      </c>
      <c r="G33" s="72">
        <f>G34+G35+G36+G37+G38+G39+G40+G41+G42+G43+G44+G45+G46+G47+G48+G49+G50+G51+G52+G53+G54+G55+G56+G57+G58</f>
        <v>19661</v>
      </c>
      <c r="H33" s="66"/>
      <c r="I33" s="116"/>
    </row>
    <row r="34" spans="1:9" ht="33" customHeight="1">
      <c r="A34" s="73">
        <v>20</v>
      </c>
      <c r="B34" s="74" t="s">
        <v>14</v>
      </c>
      <c r="C34" s="75" t="s">
        <v>128</v>
      </c>
      <c r="D34" s="36" t="s">
        <v>129</v>
      </c>
      <c r="E34" s="76" t="s">
        <v>130</v>
      </c>
      <c r="F34" s="77">
        <v>3177</v>
      </c>
      <c r="G34" s="77">
        <v>3177</v>
      </c>
      <c r="H34" s="78" t="s">
        <v>131</v>
      </c>
      <c r="I34" s="117" t="s">
        <v>132</v>
      </c>
    </row>
    <row r="35" spans="1:9" ht="33" customHeight="1">
      <c r="A35" s="79"/>
      <c r="B35" s="80"/>
      <c r="C35" s="75" t="s">
        <v>128</v>
      </c>
      <c r="D35" s="36" t="s">
        <v>133</v>
      </c>
      <c r="E35" s="76" t="s">
        <v>134</v>
      </c>
      <c r="F35" s="77">
        <v>23</v>
      </c>
      <c r="G35" s="77">
        <v>23</v>
      </c>
      <c r="H35" s="81" t="s">
        <v>135</v>
      </c>
      <c r="I35" s="118"/>
    </row>
    <row r="36" spans="1:9" ht="33" customHeight="1">
      <c r="A36" s="79"/>
      <c r="B36" s="80"/>
      <c r="C36" s="75" t="s">
        <v>136</v>
      </c>
      <c r="D36" s="36" t="s">
        <v>137</v>
      </c>
      <c r="E36" s="76" t="s">
        <v>138</v>
      </c>
      <c r="F36" s="77">
        <v>1184</v>
      </c>
      <c r="G36" s="77">
        <v>1184</v>
      </c>
      <c r="H36" s="78" t="s">
        <v>139</v>
      </c>
      <c r="I36" s="118"/>
    </row>
    <row r="37" spans="1:9" ht="33" customHeight="1">
      <c r="A37" s="79"/>
      <c r="B37" s="80"/>
      <c r="C37" s="75" t="s">
        <v>140</v>
      </c>
      <c r="D37" s="36" t="s">
        <v>141</v>
      </c>
      <c r="E37" s="76" t="s">
        <v>142</v>
      </c>
      <c r="F37" s="77">
        <v>-49.7</v>
      </c>
      <c r="G37" s="77">
        <v>-49.7</v>
      </c>
      <c r="H37" s="78" t="s">
        <v>143</v>
      </c>
      <c r="I37" s="119"/>
    </row>
    <row r="38" spans="1:9" ht="33" customHeight="1">
      <c r="A38" s="82"/>
      <c r="B38" s="83"/>
      <c r="C38" s="35" t="s">
        <v>144</v>
      </c>
      <c r="D38" s="36" t="s">
        <v>145</v>
      </c>
      <c r="E38" s="36" t="s">
        <v>146</v>
      </c>
      <c r="F38" s="84">
        <v>600</v>
      </c>
      <c r="G38" s="84">
        <v>600</v>
      </c>
      <c r="H38" s="45" t="s">
        <v>147</v>
      </c>
      <c r="I38" s="120"/>
    </row>
    <row r="39" spans="1:9" ht="33" customHeight="1">
      <c r="A39" s="85">
        <v>21</v>
      </c>
      <c r="B39" s="85" t="s">
        <v>80</v>
      </c>
      <c r="C39" s="35" t="s">
        <v>148</v>
      </c>
      <c r="D39" s="36" t="s">
        <v>149</v>
      </c>
      <c r="E39" s="36" t="s">
        <v>150</v>
      </c>
      <c r="F39" s="84">
        <v>33</v>
      </c>
      <c r="G39" s="84">
        <v>33</v>
      </c>
      <c r="H39" s="45" t="s">
        <v>151</v>
      </c>
      <c r="I39" s="121"/>
    </row>
    <row r="40" spans="1:9" ht="33" customHeight="1">
      <c r="A40" s="86">
        <v>22</v>
      </c>
      <c r="B40" s="86" t="s">
        <v>60</v>
      </c>
      <c r="C40" s="35" t="s">
        <v>148</v>
      </c>
      <c r="D40" s="36" t="s">
        <v>152</v>
      </c>
      <c r="E40" s="36" t="s">
        <v>153</v>
      </c>
      <c r="F40" s="84">
        <v>2055</v>
      </c>
      <c r="G40" s="84">
        <v>2055</v>
      </c>
      <c r="H40" s="45" t="s">
        <v>154</v>
      </c>
      <c r="I40" s="121"/>
    </row>
    <row r="41" spans="1:9" ht="33" customHeight="1">
      <c r="A41" s="87"/>
      <c r="B41" s="87"/>
      <c r="C41" s="35" t="s">
        <v>155</v>
      </c>
      <c r="D41" s="36" t="s">
        <v>156</v>
      </c>
      <c r="E41" s="36" t="s">
        <v>157</v>
      </c>
      <c r="F41" s="84">
        <v>2170</v>
      </c>
      <c r="G41" s="84">
        <v>2170</v>
      </c>
      <c r="H41" s="45" t="s">
        <v>158</v>
      </c>
      <c r="I41" s="121"/>
    </row>
    <row r="42" spans="1:9" ht="33" customHeight="1">
      <c r="A42" s="87"/>
      <c r="B42" s="87"/>
      <c r="C42" s="35" t="s">
        <v>155</v>
      </c>
      <c r="D42" s="36" t="s">
        <v>159</v>
      </c>
      <c r="E42" s="36" t="s">
        <v>160</v>
      </c>
      <c r="F42" s="84">
        <v>3125</v>
      </c>
      <c r="G42" s="84">
        <v>3125</v>
      </c>
      <c r="H42" s="45" t="s">
        <v>161</v>
      </c>
      <c r="I42" s="121"/>
    </row>
    <row r="43" spans="1:9" ht="33" customHeight="1">
      <c r="A43" s="86">
        <v>23</v>
      </c>
      <c r="B43" s="34" t="s">
        <v>68</v>
      </c>
      <c r="C43" s="35" t="s">
        <v>72</v>
      </c>
      <c r="D43" s="36" t="s">
        <v>77</v>
      </c>
      <c r="E43" s="36" t="s">
        <v>78</v>
      </c>
      <c r="F43" s="48">
        <v>0</v>
      </c>
      <c r="G43" s="84">
        <v>718</v>
      </c>
      <c r="H43" s="45" t="s">
        <v>162</v>
      </c>
      <c r="I43" s="121"/>
    </row>
    <row r="44" spans="1:9" ht="33" customHeight="1">
      <c r="A44" s="87"/>
      <c r="B44" s="40"/>
      <c r="C44" s="35" t="s">
        <v>163</v>
      </c>
      <c r="D44" s="36" t="s">
        <v>164</v>
      </c>
      <c r="E44" s="36" t="s">
        <v>165</v>
      </c>
      <c r="F44" s="84">
        <v>52</v>
      </c>
      <c r="G44" s="84">
        <v>52</v>
      </c>
      <c r="H44" s="45" t="s">
        <v>166</v>
      </c>
      <c r="I44" s="121"/>
    </row>
    <row r="45" spans="1:9" ht="33" customHeight="1">
      <c r="A45" s="87"/>
      <c r="B45" s="40"/>
      <c r="C45" s="35" t="s">
        <v>167</v>
      </c>
      <c r="D45" s="36" t="s">
        <v>168</v>
      </c>
      <c r="E45" s="36" t="s">
        <v>169</v>
      </c>
      <c r="F45" s="84">
        <v>800</v>
      </c>
      <c r="G45" s="84">
        <v>800</v>
      </c>
      <c r="H45" s="45" t="s">
        <v>170</v>
      </c>
      <c r="I45" s="121"/>
    </row>
    <row r="46" spans="1:9" ht="33" customHeight="1">
      <c r="A46" s="86">
        <v>24</v>
      </c>
      <c r="B46" s="34" t="s">
        <v>43</v>
      </c>
      <c r="C46" s="35" t="s">
        <v>148</v>
      </c>
      <c r="D46" s="36" t="s">
        <v>171</v>
      </c>
      <c r="E46" s="36" t="s">
        <v>150</v>
      </c>
      <c r="F46" s="84">
        <v>672</v>
      </c>
      <c r="G46" s="84">
        <v>672</v>
      </c>
      <c r="H46" s="45" t="s">
        <v>172</v>
      </c>
      <c r="I46" s="122"/>
    </row>
    <row r="47" spans="1:9" ht="33" customHeight="1">
      <c r="A47" s="87"/>
      <c r="B47" s="40"/>
      <c r="C47" s="35" t="s">
        <v>173</v>
      </c>
      <c r="D47" s="36" t="s">
        <v>174</v>
      </c>
      <c r="E47" s="36" t="s">
        <v>175</v>
      </c>
      <c r="F47" s="84">
        <v>1636</v>
      </c>
      <c r="G47" s="84">
        <v>1636</v>
      </c>
      <c r="H47" s="45" t="s">
        <v>176</v>
      </c>
      <c r="I47" s="122"/>
    </row>
    <row r="48" spans="1:9" ht="33" customHeight="1">
      <c r="A48" s="87"/>
      <c r="B48" s="40"/>
      <c r="C48" s="35" t="s">
        <v>177</v>
      </c>
      <c r="D48" s="36" t="s">
        <v>178</v>
      </c>
      <c r="E48" s="88" t="s">
        <v>179</v>
      </c>
      <c r="F48" s="84">
        <v>4200</v>
      </c>
      <c r="G48" s="84">
        <v>0</v>
      </c>
      <c r="H48" s="89" t="s">
        <v>180</v>
      </c>
      <c r="I48" s="122"/>
    </row>
    <row r="49" spans="1:9" ht="33" customHeight="1">
      <c r="A49" s="87"/>
      <c r="B49" s="40"/>
      <c r="C49" s="35" t="s">
        <v>177</v>
      </c>
      <c r="D49" s="36" t="s">
        <v>181</v>
      </c>
      <c r="E49" s="36" t="s">
        <v>182</v>
      </c>
      <c r="F49" s="84">
        <v>2240</v>
      </c>
      <c r="G49" s="84">
        <v>0</v>
      </c>
      <c r="H49" s="89" t="s">
        <v>183</v>
      </c>
      <c r="I49" s="122"/>
    </row>
    <row r="50" spans="1:9" ht="33" customHeight="1">
      <c r="A50" s="90"/>
      <c r="B50" s="44"/>
      <c r="C50" s="35" t="s">
        <v>184</v>
      </c>
      <c r="D50" s="36" t="s">
        <v>185</v>
      </c>
      <c r="E50" s="36" t="s">
        <v>186</v>
      </c>
      <c r="F50" s="84">
        <v>55</v>
      </c>
      <c r="G50" s="84">
        <v>55</v>
      </c>
      <c r="H50" s="45" t="s">
        <v>187</v>
      </c>
      <c r="I50" s="122"/>
    </row>
    <row r="51" spans="1:9" ht="33" customHeight="1">
      <c r="A51" s="85">
        <v>25</v>
      </c>
      <c r="B51" s="85" t="s">
        <v>85</v>
      </c>
      <c r="C51" s="35" t="s">
        <v>188</v>
      </c>
      <c r="D51" s="36" t="s">
        <v>189</v>
      </c>
      <c r="E51" s="36" t="s">
        <v>190</v>
      </c>
      <c r="F51" s="84">
        <v>1127.7</v>
      </c>
      <c r="G51" s="84">
        <v>1127.7</v>
      </c>
      <c r="H51" s="45" t="s">
        <v>191</v>
      </c>
      <c r="I51" s="122"/>
    </row>
    <row r="52" spans="1:9" ht="33" customHeight="1">
      <c r="A52" s="85">
        <v>26</v>
      </c>
      <c r="B52" s="85" t="s">
        <v>90</v>
      </c>
      <c r="C52" s="35" t="s">
        <v>192</v>
      </c>
      <c r="D52" s="36" t="s">
        <v>193</v>
      </c>
      <c r="E52" s="36" t="s">
        <v>194</v>
      </c>
      <c r="F52" s="84">
        <v>349</v>
      </c>
      <c r="G52" s="84">
        <v>349</v>
      </c>
      <c r="H52" s="45" t="s">
        <v>195</v>
      </c>
      <c r="I52" s="121"/>
    </row>
    <row r="53" spans="1:9" ht="33" customHeight="1">
      <c r="A53" s="85">
        <v>27</v>
      </c>
      <c r="B53" s="91" t="s">
        <v>103</v>
      </c>
      <c r="C53" s="35" t="s">
        <v>94</v>
      </c>
      <c r="D53" s="63" t="s">
        <v>104</v>
      </c>
      <c r="E53" s="64" t="s">
        <v>105</v>
      </c>
      <c r="F53" s="65">
        <v>0</v>
      </c>
      <c r="G53" s="65">
        <v>50</v>
      </c>
      <c r="H53" s="45" t="s">
        <v>196</v>
      </c>
      <c r="I53" s="121"/>
    </row>
    <row r="54" spans="1:9" ht="33" customHeight="1">
      <c r="A54" s="85">
        <v>28</v>
      </c>
      <c r="B54" s="51" t="s">
        <v>197</v>
      </c>
      <c r="C54" s="41" t="s">
        <v>198</v>
      </c>
      <c r="D54" s="63" t="s">
        <v>199</v>
      </c>
      <c r="E54" s="92" t="s">
        <v>200</v>
      </c>
      <c r="F54" s="93">
        <v>14</v>
      </c>
      <c r="G54" s="65">
        <v>14</v>
      </c>
      <c r="H54" s="45" t="s">
        <v>201</v>
      </c>
      <c r="I54" s="121"/>
    </row>
    <row r="55" spans="1:9" ht="33" customHeight="1">
      <c r="A55" s="85"/>
      <c r="B55" s="51"/>
      <c r="C55" s="41" t="s">
        <v>202</v>
      </c>
      <c r="D55" s="63" t="s">
        <v>203</v>
      </c>
      <c r="E55" s="94" t="s">
        <v>204</v>
      </c>
      <c r="F55" s="65">
        <v>29</v>
      </c>
      <c r="G55" s="65">
        <v>29</v>
      </c>
      <c r="H55" s="45" t="s">
        <v>205</v>
      </c>
      <c r="I55" s="121"/>
    </row>
    <row r="56" spans="1:9" ht="33" customHeight="1">
      <c r="A56" s="85"/>
      <c r="B56" s="51"/>
      <c r="C56" s="41" t="s">
        <v>206</v>
      </c>
      <c r="D56" s="63" t="s">
        <v>207</v>
      </c>
      <c r="E56" s="94" t="s">
        <v>208</v>
      </c>
      <c r="F56" s="65">
        <v>29</v>
      </c>
      <c r="G56" s="65">
        <v>29</v>
      </c>
      <c r="H56" s="45" t="s">
        <v>205</v>
      </c>
      <c r="I56" s="121"/>
    </row>
    <row r="57" spans="1:9" ht="33" customHeight="1">
      <c r="A57" s="85">
        <v>29</v>
      </c>
      <c r="B57" s="51" t="s">
        <v>118</v>
      </c>
      <c r="C57" s="47" t="s">
        <v>123</v>
      </c>
      <c r="D57" s="63" t="s">
        <v>124</v>
      </c>
      <c r="E57" s="36" t="s">
        <v>125</v>
      </c>
      <c r="F57" s="65">
        <v>0</v>
      </c>
      <c r="G57" s="65">
        <v>662</v>
      </c>
      <c r="H57" s="45" t="s">
        <v>209</v>
      </c>
      <c r="I57" s="121"/>
    </row>
    <row r="58" spans="1:9" ht="33" customHeight="1">
      <c r="A58" s="85"/>
      <c r="B58" s="51"/>
      <c r="C58" s="41" t="s">
        <v>210</v>
      </c>
      <c r="D58" s="63" t="s">
        <v>211</v>
      </c>
      <c r="E58" s="94" t="s">
        <v>212</v>
      </c>
      <c r="F58" s="65">
        <v>1150</v>
      </c>
      <c r="G58" s="65">
        <v>1150</v>
      </c>
      <c r="H58" s="45" t="s">
        <v>213</v>
      </c>
      <c r="I58" s="121"/>
    </row>
    <row r="59" spans="1:9" s="4" customFormat="1" ht="33" customHeight="1">
      <c r="A59" s="95">
        <v>30</v>
      </c>
      <c r="B59" s="96" t="s">
        <v>12</v>
      </c>
      <c r="C59" s="68" t="s">
        <v>214</v>
      </c>
      <c r="D59" s="97"/>
      <c r="E59" s="98"/>
      <c r="F59" s="99">
        <f>F60+F61+F62+F63+F64+F65+F66+F67</f>
        <v>7872</v>
      </c>
      <c r="G59" s="99">
        <f>G60+G61+G62+G63+G64+G65+G66+G67</f>
        <v>10489</v>
      </c>
      <c r="H59" s="95"/>
      <c r="I59" s="123"/>
    </row>
    <row r="60" spans="1:9" s="4" customFormat="1" ht="33" customHeight="1">
      <c r="A60" s="100">
        <v>31</v>
      </c>
      <c r="B60" s="51" t="s">
        <v>118</v>
      </c>
      <c r="C60" s="101" t="s">
        <v>215</v>
      </c>
      <c r="D60" s="102" t="s">
        <v>216</v>
      </c>
      <c r="E60" s="103" t="s">
        <v>217</v>
      </c>
      <c r="F60" s="104">
        <v>420</v>
      </c>
      <c r="G60" s="104">
        <v>420</v>
      </c>
      <c r="H60" s="105" t="s">
        <v>218</v>
      </c>
      <c r="I60" s="124"/>
    </row>
    <row r="61" spans="1:9" s="4" customFormat="1" ht="33" customHeight="1">
      <c r="A61" s="100">
        <v>32</v>
      </c>
      <c r="B61" s="51" t="s">
        <v>108</v>
      </c>
      <c r="C61" s="101" t="s">
        <v>219</v>
      </c>
      <c r="D61" s="102" t="s">
        <v>220</v>
      </c>
      <c r="E61" s="103" t="s">
        <v>221</v>
      </c>
      <c r="F61" s="104">
        <v>1</v>
      </c>
      <c r="G61" s="104">
        <v>1</v>
      </c>
      <c r="H61" s="105" t="s">
        <v>222</v>
      </c>
      <c r="I61" s="124"/>
    </row>
    <row r="62" spans="1:9" s="4" customFormat="1" ht="33" customHeight="1">
      <c r="A62" s="106">
        <v>33</v>
      </c>
      <c r="B62" s="34" t="s">
        <v>98</v>
      </c>
      <c r="C62" s="101" t="s">
        <v>210</v>
      </c>
      <c r="D62" s="102" t="s">
        <v>223</v>
      </c>
      <c r="E62" s="103" t="s">
        <v>224</v>
      </c>
      <c r="F62" s="104">
        <v>3718</v>
      </c>
      <c r="G62" s="104">
        <v>3718</v>
      </c>
      <c r="H62" s="105" t="s">
        <v>225</v>
      </c>
      <c r="I62" s="124"/>
    </row>
    <row r="63" spans="1:9" s="4" customFormat="1" ht="33" customHeight="1">
      <c r="A63" s="107"/>
      <c r="B63" s="40"/>
      <c r="C63" s="47" t="s">
        <v>99</v>
      </c>
      <c r="D63" s="62" t="s">
        <v>100</v>
      </c>
      <c r="E63" s="36" t="s">
        <v>101</v>
      </c>
      <c r="F63" s="48">
        <v>0</v>
      </c>
      <c r="G63" s="48">
        <v>2617</v>
      </c>
      <c r="H63" s="105" t="s">
        <v>226</v>
      </c>
      <c r="I63" s="124"/>
    </row>
    <row r="64" spans="1:9" s="4" customFormat="1" ht="33" customHeight="1">
      <c r="A64" s="108"/>
      <c r="B64" s="44"/>
      <c r="C64" s="47" t="s">
        <v>140</v>
      </c>
      <c r="D64" s="102" t="s">
        <v>227</v>
      </c>
      <c r="E64" s="103" t="s">
        <v>228</v>
      </c>
      <c r="F64" s="104">
        <v>320</v>
      </c>
      <c r="G64" s="104">
        <v>320</v>
      </c>
      <c r="H64" s="105" t="s">
        <v>229</v>
      </c>
      <c r="I64" s="124"/>
    </row>
    <row r="65" spans="1:9" s="4" customFormat="1" ht="33" customHeight="1">
      <c r="A65" s="100">
        <v>34</v>
      </c>
      <c r="B65" s="51" t="s">
        <v>85</v>
      </c>
      <c r="C65" s="101" t="s">
        <v>230</v>
      </c>
      <c r="D65" s="102" t="s">
        <v>231</v>
      </c>
      <c r="E65" s="103" t="s">
        <v>232</v>
      </c>
      <c r="F65" s="104">
        <v>809</v>
      </c>
      <c r="G65" s="104">
        <v>809</v>
      </c>
      <c r="H65" s="105" t="s">
        <v>233</v>
      </c>
      <c r="I65" s="124"/>
    </row>
    <row r="66" spans="1:9" s="4" customFormat="1" ht="33" customHeight="1">
      <c r="A66" s="100">
        <v>35</v>
      </c>
      <c r="B66" s="51" t="s">
        <v>234</v>
      </c>
      <c r="C66" s="101" t="s">
        <v>235</v>
      </c>
      <c r="D66" s="125" t="s">
        <v>236</v>
      </c>
      <c r="E66" s="126" t="s">
        <v>237</v>
      </c>
      <c r="F66" s="127">
        <v>2564</v>
      </c>
      <c r="G66" s="127">
        <v>2564</v>
      </c>
      <c r="H66" s="127" t="s">
        <v>238</v>
      </c>
      <c r="I66" s="124"/>
    </row>
    <row r="67" spans="1:9" s="4" customFormat="1" ht="33" customHeight="1">
      <c r="A67" s="100">
        <v>36</v>
      </c>
      <c r="B67" s="51" t="s">
        <v>35</v>
      </c>
      <c r="C67" s="101" t="s">
        <v>239</v>
      </c>
      <c r="D67" s="102" t="s">
        <v>240</v>
      </c>
      <c r="E67" s="103" t="s">
        <v>241</v>
      </c>
      <c r="F67" s="104">
        <v>40</v>
      </c>
      <c r="G67" s="104">
        <v>40</v>
      </c>
      <c r="H67" s="105" t="s">
        <v>242</v>
      </c>
      <c r="I67" s="124"/>
    </row>
  </sheetData>
  <sheetProtection/>
  <mergeCells count="37">
    <mergeCell ref="A1:I1"/>
    <mergeCell ref="A2:C2"/>
    <mergeCell ref="D2:G2"/>
    <mergeCell ref="H2:I2"/>
    <mergeCell ref="C4:E4"/>
    <mergeCell ref="C5:E5"/>
    <mergeCell ref="C33:E33"/>
    <mergeCell ref="C59:E59"/>
    <mergeCell ref="A6:A10"/>
    <mergeCell ref="A11:A12"/>
    <mergeCell ref="A13:A15"/>
    <mergeCell ref="A19:A20"/>
    <mergeCell ref="A24:A25"/>
    <mergeCell ref="A27:A28"/>
    <mergeCell ref="A31:A32"/>
    <mergeCell ref="A34:A38"/>
    <mergeCell ref="A40:A42"/>
    <mergeCell ref="A43:A45"/>
    <mergeCell ref="A46:A50"/>
    <mergeCell ref="A54:A56"/>
    <mergeCell ref="A57:A58"/>
    <mergeCell ref="A62:A64"/>
    <mergeCell ref="B6:B10"/>
    <mergeCell ref="B11:B12"/>
    <mergeCell ref="B13:B15"/>
    <mergeCell ref="B19:B20"/>
    <mergeCell ref="B24:B25"/>
    <mergeCell ref="B27:B28"/>
    <mergeCell ref="B31:B32"/>
    <mergeCell ref="B34:B38"/>
    <mergeCell ref="B40:B42"/>
    <mergeCell ref="B43:B45"/>
    <mergeCell ref="B46:B50"/>
    <mergeCell ref="B54:B56"/>
    <mergeCell ref="B57:B58"/>
    <mergeCell ref="B62:B64"/>
    <mergeCell ref="I34:I37"/>
  </mergeCells>
  <printOptions/>
  <pageMargins left="0.59" right="0.39" top="0.55" bottom="0.79" header="0.51" footer="0.51"/>
  <pageSetup horizontalDpi="600" verticalDpi="600" orientation="landscape" paperSize="9" scale="8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J28" sqref="J28"/>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渐入佳境</cp:lastModifiedBy>
  <dcterms:created xsi:type="dcterms:W3CDTF">2012-06-06T01:30:27Z</dcterms:created>
  <dcterms:modified xsi:type="dcterms:W3CDTF">2018-10-30T08:09:30Z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